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вып'!$A$1:$P$64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<sst xmlns="http://schemas.openxmlformats.org/spreadsheetml/2006/main" count="2444" uniqueCount="225">
  <si>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</si>
  <si>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</si>
  <si>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</si>
  <si>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</si>
  <si>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</si>
  <si>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</si>
  <si>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</si>
  <si>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</si>
  <si>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</si>
  <si>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</si>
  <si>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</si>
  <si>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</si>
  <si>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</si>
  <si>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</si>
  <si>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</si>
  <si>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</si>
  <si>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</si>
  <si>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</si>
  <si>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</si>
  <si>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</si>
  <si>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</si>
  <si>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</si>
  <si>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</si>
  <si>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</si>
  <si>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</si>
  <si>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</si>
  <si>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</si>
  <si>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</si>
  <si>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</si>
  <si>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</si>
  <si>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</si>
  <si>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</si>
  <si>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</si>
  <si>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</si>
  <si>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</si>
  <si>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</si>
  <si>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</si>
  <si>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</si>
  <si>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</si>
  <si>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</si>
  <si>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</si>
  <si>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</si>
  <si>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</si>
  <si>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</si>
  <si>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</si>
  <si>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</si>
  <si>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</si>
  <si>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</si>
  <si>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</si>
  <si>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</si>
  <si>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</si>
  <si>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</si>
  <si>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</si>
  <si>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</si>
  <si>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</si>
  <si>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</si>
  <si>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</si>
  <si>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</si>
  <si>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</si>
  <si>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</si>
  <si>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</si>
  <si>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</si>
  <si>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</si>
  <si>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</si>
  <si>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</si>
  <si>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</si>
  <si>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</si>
  <si>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</si>
  <si>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</si>
  <si>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</si>
  <si>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</si>
  <si>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</si>
  <si>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</si>
  <si>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</si>
  <si>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</si>
  <si>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</si>
  <si>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</si>
  <si>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</si>
  <si>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</si>
  <si>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</si>
  <si>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</si>
  <si>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</si>
  <si>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</si>
  <si>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</si>
  <si>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</si>
  <si>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</si>
  <si>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</si>
  <si>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</si>
  <si>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</si>
  <si>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</si>
  <si>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</si>
  <si>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</si>
  <si>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</si>
  <si>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</si>
  <si>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</si>
  <si>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</si>
  <si>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</si>
  <si>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</si>
  <si>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</si>
  <si>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</si>
  <si>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</si>
  <si>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</si>
  <si>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</si>
  <si>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</si>
  <si>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</si>
  <si>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</si>
  <si>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</si>
  <si>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</si>
  <si>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</si>
  <si>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</si>
  <si>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</si>
  <si>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</si>
  <si>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</si>
  <si>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</si>
  <si>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</si>
  <si>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</si>
  <si>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</si>
  <si>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</si>
  <si>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</si>
  <si>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</si>
  <si>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</si>
  <si>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</si>
  <si>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</si>
  <si>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</si>
  <si>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</si>
  <si>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</si>
  <si>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</si>
  <si>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</si>
  <si>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</si>
  <si>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</si>
  <si>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</si>
  <si>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</si>
  <si>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</si>
  <si>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</si>
  <si>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</si>
  <si>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</si>
  <si>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</si>
  <si>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</si>
  <si>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</si>
  <si>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</si>
  <si>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</si>
  <si>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</si>
  <si>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</si>
  <si>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</si>
  <si>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</si>
  <si>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</si>
  <si>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</si>
  <si>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</si>
  <si>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</si>
  <si>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</si>
  <si>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</si>
  <si>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</si>
  <si>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</si>
  <si>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</si>
  <si>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</si>
  <si>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</si>
  <si>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</si>
  <si>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</si>
  <si>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</si>
  <si>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</si>
  <si>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</si>
  <si>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</si>
  <si>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</si>
  <si>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</si>
  <si>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</si>
  <si>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</si>
  <si>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</si>
  <si>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</si>
  <si>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</si>
  <si>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</si>
  <si>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</si>
  <si>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</si>
  <si>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</si>
  <si>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</si>
  <si>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</si>
  <si>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</si>
  <si>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</si>
  <si>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</si>
  <si>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</si>
  <si>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</si>
  <si>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</si>
  <si>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</si>
  <si>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</si>
  <si>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</si>
  <si>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>Поступление всего:</t>
  </si>
  <si>
    <t>137.1.17.1000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</si>
  <si>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</si>
  <si>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</si>
  <si>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</si>
  <si>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</si>
  <si>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</si>
  <si>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</si>
  <si>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</si>
  <si>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</si>
  <si>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</si>
  <si>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</si>
  <si>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</si>
  <si>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</si>
  <si>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</si>
  <si>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</si>
  <si>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</si>
  <si>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</si>
  <si>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</si>
  <si>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</si>
  <si>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</si>
  <si>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</si>
  <si>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</si>
  <si>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</si>
  <si>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137.1.18.1000</t>
  </si>
  <si>
    <t>137.3.18.2207</t>
  </si>
  <si>
    <t>137.3.18.2107</t>
  </si>
  <si>
    <t>на 2018 год и плановый период 2019 и 2020 годов</t>
  </si>
  <si>
    <t>18</t>
  </si>
  <si>
    <t xml:space="preserve"> на "01"  января 2018г.</t>
  </si>
  <si>
    <t>Налоги, пошлины и сборы</t>
  </si>
  <si>
    <t>Иные расходы</t>
  </si>
  <si>
    <t>сентября</t>
  </si>
  <si>
    <t>09</t>
  </si>
  <si>
    <t>27</t>
  </si>
  <si>
    <t>27.09.18г.</t>
  </si>
  <si>
    <t>137.3.18.2120</t>
  </si>
  <si>
    <t>Субсидии , предоставляемые в соответствии с решением о бюджете на осуществление соответствующих целей (субсидии на иные цели)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</si>
  <si>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льгота</t>
  </si>
  <si>
    <t xml:space="preserve">Руководитель учреждения                                                                                                        __________/ Амирова Э.Н.                       </t>
  </si>
  <si>
    <t xml:space="preserve">Главный бухгалтер учреждения                                                                                              __________/Кармацких Н.А.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</si>
</sst>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3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8" fillId="0" borderId="13" xfId="0" applyFont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0" fontId="6" fillId="0" borderId="17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72" fontId="3" fillId="0" borderId="0" xfId="0" applyNumberFormat="1" applyFont="1" applyBorder="1" applyAlignment="1" applyProtection="1">
      <alignment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wrapText="1"/>
      <protection/>
    </xf>
    <xf numFmtId="49" fontId="0" fillId="0" borderId="16" xfId="0" applyNumberFormat="1" applyFont="1" applyBorder="1" applyAlignment="1" applyProtection="1">
      <alignment horizontal="center" wrapText="1"/>
      <protection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49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77" t="s">
        <v>0</v>
      </c>
      <c r="B2" s="77"/>
      <c r="C2" s="77"/>
      <c r="D2" s="77"/>
      <c r="E2" s="77"/>
      <c r="F2" s="77"/>
      <c r="G2" s="77"/>
      <c r="H2" s="7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78"/>
      <c r="D4" s="78"/>
      <c r="E4" s="78"/>
      <c r="F4" s="78"/>
      <c r="G4" s="78"/>
      <c r="H4" s="78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78"/>
      <c r="D6" s="78"/>
      <c r="E6" s="78"/>
      <c r="F6" s="78"/>
      <c r="G6" s="78"/>
      <c r="H6" s="78"/>
    </row>
    <row r="7" spans="1:8" ht="15" customHeight="1">
      <c r="A7" s="2" t="s">
        <v>3</v>
      </c>
      <c r="B7" s="2"/>
      <c r="C7" s="78"/>
      <c r="D7" s="78"/>
      <c r="E7" s="78"/>
      <c r="F7" s="78"/>
      <c r="G7" s="78"/>
      <c r="H7" s="78"/>
    </row>
    <row r="8" spans="1:8" ht="15" customHeight="1">
      <c r="A8" s="2" t="s">
        <v>4</v>
      </c>
      <c r="B8" s="2"/>
      <c r="C8" s="78"/>
      <c r="D8" s="78"/>
      <c r="E8" s="78"/>
      <c r="F8" s="78"/>
      <c r="G8" s="78"/>
      <c r="H8" s="78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76" t="s">
        <v>7</v>
      </c>
      <c r="B11" s="76"/>
      <c r="C11" s="76"/>
      <c r="D11" s="76"/>
      <c r="E11" s="76"/>
      <c r="F11" s="76"/>
      <c r="G11" s="76"/>
      <c r="H11" s="76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74" t="s">
        <v>8</v>
      </c>
      <c r="B13" s="74"/>
      <c r="C13" s="74"/>
      <c r="D13" s="74"/>
      <c r="E13" s="74"/>
      <c r="F13" s="74"/>
      <c r="G13" s="74" t="s">
        <v>9</v>
      </c>
      <c r="H13" s="74"/>
    </row>
    <row r="14" spans="1:8" ht="12.75">
      <c r="A14" s="74" t="s">
        <v>10</v>
      </c>
      <c r="B14" s="74"/>
      <c r="C14" s="74"/>
      <c r="D14" s="74"/>
      <c r="E14" s="74"/>
      <c r="F14" s="74"/>
      <c r="G14" s="74" t="s">
        <v>9</v>
      </c>
      <c r="H14" s="74"/>
    </row>
    <row r="15" spans="1:8" ht="12.75">
      <c r="A15" s="74" t="s">
        <v>11</v>
      </c>
      <c r="B15" s="74"/>
      <c r="C15" s="74"/>
      <c r="D15" s="74"/>
      <c r="E15" s="74"/>
      <c r="F15" s="74"/>
      <c r="G15" s="74" t="s">
        <v>9</v>
      </c>
      <c r="H15" s="74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66" t="s">
        <v>12</v>
      </c>
      <c r="B17" s="66"/>
      <c r="C17" s="66"/>
      <c r="D17" s="66"/>
      <c r="E17" s="66"/>
      <c r="F17" s="66"/>
      <c r="G17" s="66"/>
      <c r="H17" s="66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5" t="s">
        <v>13</v>
      </c>
      <c r="B19" s="75"/>
      <c r="C19" s="75"/>
      <c r="D19" s="75"/>
      <c r="E19" s="75"/>
      <c r="F19" s="75"/>
      <c r="G19" s="75"/>
      <c r="H19" s="75"/>
    </row>
    <row r="20" spans="1:8" ht="12.75">
      <c r="A20" s="67" t="s">
        <v>14</v>
      </c>
      <c r="B20" s="67"/>
      <c r="C20" s="67"/>
      <c r="D20" s="67"/>
      <c r="E20" s="67"/>
      <c r="F20" s="67"/>
      <c r="G20" s="67" t="s">
        <v>9</v>
      </c>
      <c r="H20" s="67"/>
    </row>
    <row r="21" spans="1:8" ht="12.75">
      <c r="A21" s="71" t="s">
        <v>15</v>
      </c>
      <c r="B21" s="72"/>
      <c r="C21" s="72"/>
      <c r="D21" s="72"/>
      <c r="E21" s="72"/>
      <c r="F21" s="72"/>
      <c r="G21" s="72"/>
      <c r="H21" s="73"/>
    </row>
    <row r="22" spans="1:8" ht="12.75">
      <c r="A22" s="71" t="s">
        <v>16</v>
      </c>
      <c r="B22" s="72"/>
      <c r="C22" s="72"/>
      <c r="D22" s="72"/>
      <c r="E22" s="72"/>
      <c r="F22" s="72"/>
      <c r="G22" s="72" t="s">
        <v>9</v>
      </c>
      <c r="H22" s="73"/>
    </row>
    <row r="23" spans="1:8" ht="12.75">
      <c r="A23" s="68" t="s">
        <v>17</v>
      </c>
      <c r="B23" s="69"/>
      <c r="C23" s="69"/>
      <c r="D23" s="69"/>
      <c r="E23" s="69"/>
      <c r="F23" s="69"/>
      <c r="G23" s="69"/>
      <c r="H23" s="70"/>
    </row>
    <row r="24" spans="1:8" ht="12.75">
      <c r="A24" s="68" t="s">
        <v>18</v>
      </c>
      <c r="B24" s="69"/>
      <c r="C24" s="69"/>
      <c r="D24" s="69"/>
      <c r="E24" s="69"/>
      <c r="F24" s="69"/>
      <c r="G24" s="69" t="s">
        <v>9</v>
      </c>
      <c r="H24" s="70"/>
    </row>
    <row r="25" spans="1:8" ht="12.75">
      <c r="A25" s="68" t="s">
        <v>19</v>
      </c>
      <c r="B25" s="69"/>
      <c r="C25" s="69"/>
      <c r="D25" s="69"/>
      <c r="E25" s="69"/>
      <c r="F25" s="69"/>
      <c r="G25" s="69" t="s">
        <v>9</v>
      </c>
      <c r="H25" s="70"/>
    </row>
    <row r="26" spans="1:8" ht="12.75">
      <c r="A26" s="68" t="s">
        <v>20</v>
      </c>
      <c r="B26" s="69"/>
      <c r="C26" s="69"/>
      <c r="D26" s="69"/>
      <c r="E26" s="69"/>
      <c r="F26" s="69"/>
      <c r="G26" s="69" t="s">
        <v>9</v>
      </c>
      <c r="H26" s="70"/>
    </row>
    <row r="27" spans="1:8" ht="12.75">
      <c r="A27" s="71" t="s">
        <v>21</v>
      </c>
      <c r="B27" s="72"/>
      <c r="C27" s="72"/>
      <c r="D27" s="72"/>
      <c r="E27" s="72"/>
      <c r="F27" s="72"/>
      <c r="G27" s="72" t="s">
        <v>9</v>
      </c>
      <c r="H27" s="73"/>
    </row>
    <row r="28" spans="1:8" ht="12.75">
      <c r="A28" s="71" t="s">
        <v>22</v>
      </c>
      <c r="B28" s="72"/>
      <c r="C28" s="72"/>
      <c r="D28" s="72"/>
      <c r="E28" s="72"/>
      <c r="F28" s="72"/>
      <c r="G28" s="72" t="s">
        <v>9</v>
      </c>
      <c r="H28" s="73"/>
    </row>
    <row r="29" spans="1:8" ht="12.75">
      <c r="A29" s="68" t="s">
        <v>17</v>
      </c>
      <c r="B29" s="69"/>
      <c r="C29" s="69"/>
      <c r="D29" s="69"/>
      <c r="E29" s="69"/>
      <c r="F29" s="69"/>
      <c r="G29" s="69"/>
      <c r="H29" s="70"/>
    </row>
    <row r="30" spans="1:8" ht="12.75">
      <c r="A30" s="68" t="s">
        <v>23</v>
      </c>
      <c r="B30" s="69"/>
      <c r="C30" s="69"/>
      <c r="D30" s="69"/>
      <c r="E30" s="69"/>
      <c r="F30" s="69"/>
      <c r="G30" s="69" t="s">
        <v>9</v>
      </c>
      <c r="H30" s="70"/>
    </row>
    <row r="31" spans="1:8" ht="12.75">
      <c r="A31" s="68" t="s">
        <v>24</v>
      </c>
      <c r="B31" s="69"/>
      <c r="C31" s="69"/>
      <c r="D31" s="69"/>
      <c r="E31" s="69"/>
      <c r="F31" s="69"/>
      <c r="G31" s="69" t="s">
        <v>9</v>
      </c>
      <c r="H31" s="70"/>
    </row>
    <row r="32" spans="1:8" ht="12.75">
      <c r="A32" s="67" t="s">
        <v>25</v>
      </c>
      <c r="B32" s="67"/>
      <c r="C32" s="67"/>
      <c r="D32" s="67"/>
      <c r="E32" s="67"/>
      <c r="F32" s="67"/>
      <c r="G32" s="67" t="s">
        <v>9</v>
      </c>
      <c r="H32" s="67"/>
    </row>
    <row r="33" spans="1:8" ht="12.75">
      <c r="A33" s="71" t="s">
        <v>15</v>
      </c>
      <c r="B33" s="72"/>
      <c r="C33" s="72"/>
      <c r="D33" s="72"/>
      <c r="E33" s="72"/>
      <c r="F33" s="72"/>
      <c r="G33" s="72"/>
      <c r="H33" s="73"/>
    </row>
    <row r="34" spans="1:8" ht="12.75">
      <c r="A34" s="71" t="s">
        <v>26</v>
      </c>
      <c r="B34" s="72"/>
      <c r="C34" s="72"/>
      <c r="D34" s="72"/>
      <c r="E34" s="72"/>
      <c r="F34" s="72"/>
      <c r="G34" s="72" t="s">
        <v>9</v>
      </c>
      <c r="H34" s="73"/>
    </row>
    <row r="35" spans="1:8" ht="12.75">
      <c r="A35" s="68" t="s">
        <v>17</v>
      </c>
      <c r="B35" s="69"/>
      <c r="C35" s="69"/>
      <c r="D35" s="69"/>
      <c r="E35" s="69"/>
      <c r="F35" s="69"/>
      <c r="G35" s="69"/>
      <c r="H35" s="70"/>
    </row>
    <row r="36" spans="1:8" ht="12.75">
      <c r="A36" s="68" t="s">
        <v>27</v>
      </c>
      <c r="B36" s="69"/>
      <c r="C36" s="69"/>
      <c r="D36" s="69"/>
      <c r="E36" s="69"/>
      <c r="F36" s="69"/>
      <c r="G36" s="69" t="s">
        <v>9</v>
      </c>
      <c r="H36" s="70"/>
    </row>
    <row r="37" spans="1:8" ht="12.75">
      <c r="A37" s="71" t="s">
        <v>28</v>
      </c>
      <c r="B37" s="72"/>
      <c r="C37" s="72"/>
      <c r="D37" s="72"/>
      <c r="E37" s="72"/>
      <c r="F37" s="72"/>
      <c r="G37" s="72" t="s">
        <v>9</v>
      </c>
      <c r="H37" s="73"/>
    </row>
    <row r="38" spans="1:8" ht="12.75">
      <c r="A38" s="68" t="s">
        <v>17</v>
      </c>
      <c r="B38" s="69"/>
      <c r="C38" s="69"/>
      <c r="D38" s="69"/>
      <c r="E38" s="69"/>
      <c r="F38" s="69"/>
      <c r="G38" s="69"/>
      <c r="H38" s="70"/>
    </row>
    <row r="39" spans="1:8" ht="12.75">
      <c r="A39" s="68" t="s">
        <v>29</v>
      </c>
      <c r="B39" s="69"/>
      <c r="C39" s="69"/>
      <c r="D39" s="69"/>
      <c r="E39" s="69"/>
      <c r="F39" s="69"/>
      <c r="G39" s="69" t="s">
        <v>9</v>
      </c>
      <c r="H39" s="70"/>
    </row>
    <row r="40" spans="1:8" ht="12.75">
      <c r="A40" s="71" t="s">
        <v>30</v>
      </c>
      <c r="B40" s="72"/>
      <c r="C40" s="72"/>
      <c r="D40" s="72"/>
      <c r="E40" s="72"/>
      <c r="F40" s="72"/>
      <c r="G40" s="72" t="s">
        <v>9</v>
      </c>
      <c r="H40" s="73"/>
    </row>
    <row r="41" spans="1:8" ht="12.75">
      <c r="A41" s="68" t="s">
        <v>17</v>
      </c>
      <c r="B41" s="69"/>
      <c r="C41" s="69"/>
      <c r="D41" s="69"/>
      <c r="E41" s="69"/>
      <c r="F41" s="69"/>
      <c r="G41" s="69"/>
      <c r="H41" s="70"/>
    </row>
    <row r="42" spans="1:8" ht="12.75">
      <c r="A42" s="68" t="s">
        <v>31</v>
      </c>
      <c r="B42" s="69"/>
      <c r="C42" s="69"/>
      <c r="D42" s="69"/>
      <c r="E42" s="69"/>
      <c r="F42" s="69"/>
      <c r="G42" s="69" t="s">
        <v>9</v>
      </c>
      <c r="H42" s="70"/>
    </row>
    <row r="43" spans="1:8" ht="12.75">
      <c r="A43" s="68" t="s">
        <v>32</v>
      </c>
      <c r="B43" s="69"/>
      <c r="C43" s="69"/>
      <c r="D43" s="69"/>
      <c r="E43" s="69"/>
      <c r="F43" s="69"/>
      <c r="G43" s="69" t="s">
        <v>9</v>
      </c>
      <c r="H43" s="70"/>
    </row>
    <row r="44" spans="1:8" ht="27.75" customHeight="1">
      <c r="A44" s="68" t="s">
        <v>33</v>
      </c>
      <c r="B44" s="69"/>
      <c r="C44" s="69"/>
      <c r="D44" s="69"/>
      <c r="E44" s="69"/>
      <c r="F44" s="69"/>
      <c r="G44" s="69" t="s">
        <v>9</v>
      </c>
      <c r="H44" s="70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66" t="s">
        <v>34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67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67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67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67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67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67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67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67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67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67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67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67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67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67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67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67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67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67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67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11:H11"/>
    <mergeCell ref="A2:H2"/>
    <mergeCell ref="C4:H4"/>
    <mergeCell ref="C6:H6"/>
    <mergeCell ref="C7:H7"/>
    <mergeCell ref="C8:H8"/>
    <mergeCell ref="A22:H22"/>
    <mergeCell ref="A23:H23"/>
    <mergeCell ref="A24:H24"/>
    <mergeCell ref="A21:H21"/>
    <mergeCell ref="A25:H25"/>
    <mergeCell ref="A36:H36"/>
    <mergeCell ref="A26:H26"/>
    <mergeCell ref="A35:H35"/>
    <mergeCell ref="A13:H13"/>
    <mergeCell ref="A14:H14"/>
    <mergeCell ref="A15:H15"/>
    <mergeCell ref="A19:H19"/>
    <mergeCell ref="A17:H17"/>
    <mergeCell ref="A20:H20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37">
      <selection activeCell="FK27" sqref="FK27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175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20" t="s">
        <v>146</v>
      </c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21" t="s">
        <v>176</v>
      </c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22" t="s">
        <v>147</v>
      </c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8"/>
      <c r="DS7" s="18"/>
      <c r="DT7" s="121" t="s">
        <v>177</v>
      </c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23" t="s">
        <v>148</v>
      </c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8"/>
      <c r="DS8" s="18"/>
      <c r="DT8" s="123" t="s">
        <v>149</v>
      </c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150</v>
      </c>
      <c r="DG9" s="125" t="s">
        <v>218</v>
      </c>
      <c r="DH9" s="125"/>
      <c r="DI9" s="125"/>
      <c r="DJ9" s="125"/>
      <c r="DK9" s="18" t="s">
        <v>150</v>
      </c>
      <c r="DL9" s="18"/>
      <c r="DM9" s="18"/>
      <c r="DN9" s="125" t="s">
        <v>217</v>
      </c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>
        <v>20</v>
      </c>
      <c r="EG9" s="126"/>
      <c r="EH9" s="126"/>
      <c r="EI9" s="126"/>
      <c r="EJ9" s="116" t="s">
        <v>212</v>
      </c>
      <c r="EK9" s="116"/>
      <c r="EL9" s="116"/>
      <c r="EM9" s="116"/>
      <c r="EN9" s="18" t="s">
        <v>151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117" t="s">
        <v>152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7"/>
      <c r="EY11" s="17"/>
    </row>
    <row r="12" spans="1:155" ht="12.75">
      <c r="A12" s="117" t="s">
        <v>211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24" t="s">
        <v>153</v>
      </c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154</v>
      </c>
      <c r="EG15" s="18"/>
      <c r="EH15" s="102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4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150</v>
      </c>
      <c r="BH16" s="118" t="s">
        <v>218</v>
      </c>
      <c r="BI16" s="118"/>
      <c r="BJ16" s="118"/>
      <c r="BK16" s="118"/>
      <c r="BL16" s="37" t="s">
        <v>150</v>
      </c>
      <c r="BM16" s="37"/>
      <c r="BN16" s="37"/>
      <c r="BO16" s="118" t="s">
        <v>216</v>
      </c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37"/>
      <c r="CH16" s="119">
        <v>2018</v>
      </c>
      <c r="CI16" s="119"/>
      <c r="CJ16" s="119"/>
      <c r="CK16" s="119"/>
      <c r="CL16" s="119"/>
      <c r="CM16" s="119"/>
      <c r="CN16" s="119"/>
      <c r="CO16" s="37" t="s">
        <v>151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155</v>
      </c>
      <c r="EG16" s="18"/>
      <c r="EH16" s="102" t="s">
        <v>219</v>
      </c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4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102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4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102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4"/>
      <c r="EX18" s="17"/>
      <c r="EY18" s="17"/>
    </row>
    <row r="19" spans="1:155" ht="12.75">
      <c r="A19" s="32" t="s">
        <v>169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00" t="s">
        <v>178</v>
      </c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156</v>
      </c>
      <c r="EG19" s="18"/>
      <c r="EH19" s="102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4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8" t="s">
        <v>168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5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7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102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4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8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10"/>
      <c r="EX22" s="17"/>
      <c r="EY22" s="17"/>
    </row>
    <row r="23" spans="1:155" ht="12.75">
      <c r="A23" s="30" t="s">
        <v>157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11" t="s">
        <v>179</v>
      </c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170</v>
      </c>
      <c r="EG23" s="30"/>
      <c r="EH23" s="112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4"/>
      <c r="EX23" s="17"/>
      <c r="EY23" s="17"/>
    </row>
    <row r="24" spans="1:155" ht="12.75">
      <c r="A24" s="28" t="s">
        <v>158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159</v>
      </c>
      <c r="EG24" s="30"/>
      <c r="EH24" s="112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4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171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00" t="s">
        <v>5</v>
      </c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7"/>
      <c r="EY26" s="17"/>
    </row>
    <row r="27" spans="1:155" ht="12.75">
      <c r="A27" s="32" t="s">
        <v>172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00" t="s">
        <v>180</v>
      </c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7"/>
      <c r="EY29" s="17"/>
    </row>
    <row r="30" spans="1:155" ht="12.75">
      <c r="A30" s="32" t="s">
        <v>174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5" t="s">
        <v>160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101" t="s">
        <v>161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36"/>
      <c r="EY35" s="36"/>
    </row>
    <row r="36" spans="1:155" ht="136.5" customHeight="1">
      <c r="A36" s="98" t="s">
        <v>181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</row>
    <row r="37" spans="1:155" ht="12.75" customHeight="1">
      <c r="A37" s="101" t="s">
        <v>162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36"/>
      <c r="EY37" s="36"/>
    </row>
    <row r="38" spans="1:155" ht="85.5" customHeight="1">
      <c r="A38" s="98" t="s">
        <v>182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</row>
    <row r="39" spans="1:155" ht="12.75" customHeight="1">
      <c r="A39" s="101" t="s">
        <v>163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36"/>
      <c r="EY39" s="36"/>
    </row>
    <row r="40" spans="1:155" ht="94.5" customHeight="1">
      <c r="A40" s="98" t="s">
        <v>183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</row>
    <row r="41" spans="1:165" ht="15">
      <c r="A41" s="127" t="s">
        <v>186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</row>
    <row r="42" spans="1:165" ht="15">
      <c r="A42" s="127" t="s">
        <v>213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8"/>
      <c r="FA42" s="129"/>
      <c r="FB42" s="129"/>
      <c r="FC42" s="129"/>
      <c r="FD42" s="129"/>
      <c r="FE42" s="129"/>
      <c r="FF42" s="129"/>
      <c r="FG42" s="129"/>
      <c r="FH42" s="129"/>
      <c r="FI42" s="129"/>
    </row>
    <row r="43" spans="1:165" ht="12.75">
      <c r="A43" s="17"/>
      <c r="B43" s="17"/>
      <c r="C43" s="17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7"/>
    </row>
    <row r="44" spans="1:165" ht="14.25">
      <c r="A44" s="80" t="s">
        <v>187</v>
      </c>
      <c r="B44" s="80"/>
      <c r="C44" s="80"/>
      <c r="D44" s="80"/>
      <c r="E44" s="80"/>
      <c r="F44" s="80"/>
      <c r="G44" s="80"/>
      <c r="H44" s="80"/>
      <c r="I44" s="80"/>
      <c r="J44" s="80"/>
      <c r="K44" s="80" t="s">
        <v>13</v>
      </c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 t="s">
        <v>205</v>
      </c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</row>
    <row r="45" spans="1:165" ht="14.25">
      <c r="A45" s="80">
        <v>1</v>
      </c>
      <c r="B45" s="80"/>
      <c r="C45" s="80"/>
      <c r="D45" s="80"/>
      <c r="E45" s="80"/>
      <c r="F45" s="80"/>
      <c r="G45" s="80"/>
      <c r="H45" s="80"/>
      <c r="I45" s="80"/>
      <c r="J45" s="80"/>
      <c r="K45" s="80">
        <v>2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>
        <v>3</v>
      </c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</row>
    <row r="46" spans="1:165" ht="14.25">
      <c r="A46" s="83" t="s">
        <v>188</v>
      </c>
      <c r="B46" s="84"/>
      <c r="C46" s="84"/>
      <c r="D46" s="84"/>
      <c r="E46" s="84"/>
      <c r="F46" s="84"/>
      <c r="G46" s="84"/>
      <c r="H46" s="84"/>
      <c r="I46" s="84"/>
      <c r="J46" s="85"/>
      <c r="K46" s="81" t="s">
        <v>189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82">
        <v>117463733.12</v>
      </c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</row>
    <row r="47" spans="1:165" ht="29.25" customHeight="1">
      <c r="A47" s="86"/>
      <c r="B47" s="87"/>
      <c r="C47" s="87"/>
      <c r="D47" s="87"/>
      <c r="E47" s="87"/>
      <c r="F47" s="87"/>
      <c r="G47" s="87"/>
      <c r="H47" s="87"/>
      <c r="I47" s="87"/>
      <c r="J47" s="88"/>
      <c r="K47" s="95" t="s">
        <v>190</v>
      </c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7"/>
      <c r="DQ47" s="80">
        <v>44229748.75</v>
      </c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</row>
    <row r="48" spans="1:165" ht="14.25">
      <c r="A48" s="86"/>
      <c r="B48" s="87"/>
      <c r="C48" s="87"/>
      <c r="D48" s="87"/>
      <c r="E48" s="87"/>
      <c r="F48" s="87"/>
      <c r="G48" s="87"/>
      <c r="H48" s="87"/>
      <c r="I48" s="87"/>
      <c r="J48" s="88"/>
      <c r="K48" s="79" t="s">
        <v>191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80">
        <v>23688723.13</v>
      </c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</row>
    <row r="49" spans="1:165" ht="14.25">
      <c r="A49" s="86"/>
      <c r="B49" s="87"/>
      <c r="C49" s="87"/>
      <c r="D49" s="87"/>
      <c r="E49" s="87"/>
      <c r="F49" s="87"/>
      <c r="G49" s="87"/>
      <c r="H49" s="87"/>
      <c r="I49" s="87"/>
      <c r="J49" s="88"/>
      <c r="K49" s="79" t="s">
        <v>192</v>
      </c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80">
        <v>51815233.94</v>
      </c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</row>
    <row r="50" spans="1:165" ht="14.25">
      <c r="A50" s="86"/>
      <c r="B50" s="87"/>
      <c r="C50" s="87"/>
      <c r="D50" s="87"/>
      <c r="E50" s="87"/>
      <c r="F50" s="87"/>
      <c r="G50" s="87"/>
      <c r="H50" s="87"/>
      <c r="I50" s="87"/>
      <c r="J50" s="88"/>
      <c r="K50" s="79" t="s">
        <v>193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80">
        <v>21807239.31</v>
      </c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</row>
    <row r="51" spans="1:165" ht="15">
      <c r="A51" s="83" t="s">
        <v>194</v>
      </c>
      <c r="B51" s="84"/>
      <c r="C51" s="84"/>
      <c r="D51" s="84"/>
      <c r="E51" s="84"/>
      <c r="F51" s="84"/>
      <c r="G51" s="84"/>
      <c r="H51" s="84"/>
      <c r="I51" s="84"/>
      <c r="J51" s="85"/>
      <c r="K51" s="81" t="s">
        <v>195</v>
      </c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2">
        <v>128130799.11</v>
      </c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</row>
    <row r="52" spans="1:165" ht="26.25" customHeight="1">
      <c r="A52" s="86"/>
      <c r="B52" s="87"/>
      <c r="C52" s="87"/>
      <c r="D52" s="87"/>
      <c r="E52" s="87"/>
      <c r="F52" s="87"/>
      <c r="G52" s="87"/>
      <c r="H52" s="87"/>
      <c r="I52" s="87"/>
      <c r="J52" s="88"/>
      <c r="K52" s="79" t="s">
        <v>196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80">
        <v>1027092.64</v>
      </c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</row>
    <row r="53" spans="1:165" ht="14.25">
      <c r="A53" s="86"/>
      <c r="B53" s="87"/>
      <c r="C53" s="87"/>
      <c r="D53" s="87"/>
      <c r="E53" s="87"/>
      <c r="F53" s="87"/>
      <c r="G53" s="87"/>
      <c r="H53" s="87"/>
      <c r="I53" s="87"/>
      <c r="J53" s="88"/>
      <c r="K53" s="79" t="s">
        <v>197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92">
        <v>1027092.64</v>
      </c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4"/>
    </row>
    <row r="54" spans="1:165" ht="14.25">
      <c r="A54" s="86"/>
      <c r="B54" s="87"/>
      <c r="C54" s="87"/>
      <c r="D54" s="87"/>
      <c r="E54" s="87"/>
      <c r="F54" s="87"/>
      <c r="G54" s="87"/>
      <c r="H54" s="87"/>
      <c r="I54" s="87"/>
      <c r="J54" s="88"/>
      <c r="K54" s="79" t="s">
        <v>198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92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4"/>
    </row>
    <row r="55" spans="1:165" ht="14.25">
      <c r="A55" s="86"/>
      <c r="B55" s="87"/>
      <c r="C55" s="87"/>
      <c r="D55" s="87"/>
      <c r="E55" s="87"/>
      <c r="F55" s="87"/>
      <c r="G55" s="87"/>
      <c r="H55" s="87"/>
      <c r="I55" s="87"/>
      <c r="J55" s="88"/>
      <c r="K55" s="79" t="s">
        <v>199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</row>
    <row r="56" spans="1:165" ht="14.25">
      <c r="A56" s="86"/>
      <c r="B56" s="87"/>
      <c r="C56" s="87"/>
      <c r="D56" s="87"/>
      <c r="E56" s="87"/>
      <c r="F56" s="87"/>
      <c r="G56" s="87"/>
      <c r="H56" s="87"/>
      <c r="I56" s="87"/>
      <c r="J56" s="88"/>
      <c r="K56" s="79" t="s">
        <v>200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82">
        <v>127014222.27</v>
      </c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</row>
    <row r="57" spans="1:165" ht="14.25">
      <c r="A57" s="86"/>
      <c r="B57" s="87"/>
      <c r="C57" s="87"/>
      <c r="D57" s="87"/>
      <c r="E57" s="87"/>
      <c r="F57" s="87"/>
      <c r="G57" s="87"/>
      <c r="H57" s="87"/>
      <c r="I57" s="87"/>
      <c r="J57" s="88"/>
      <c r="K57" s="79" t="s">
        <v>201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80">
        <v>89484.2</v>
      </c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</row>
    <row r="58" spans="1:165" ht="14.25">
      <c r="A58" s="86"/>
      <c r="B58" s="87"/>
      <c r="C58" s="87"/>
      <c r="D58" s="87"/>
      <c r="E58" s="87"/>
      <c r="F58" s="87"/>
      <c r="G58" s="87"/>
      <c r="H58" s="87"/>
      <c r="I58" s="87"/>
      <c r="J58" s="88"/>
      <c r="K58" s="81" t="s">
        <v>202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80">
        <v>388892.26</v>
      </c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</row>
    <row r="59" spans="1:165" ht="31.5" customHeight="1">
      <c r="A59" s="86"/>
      <c r="B59" s="87"/>
      <c r="C59" s="87"/>
      <c r="D59" s="87"/>
      <c r="E59" s="87"/>
      <c r="F59" s="87"/>
      <c r="G59" s="87"/>
      <c r="H59" s="87"/>
      <c r="I59" s="87"/>
      <c r="J59" s="88"/>
      <c r="K59" s="79" t="s">
        <v>203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</row>
    <row r="60" spans="1:165" ht="14.25">
      <c r="A60" s="86"/>
      <c r="B60" s="87"/>
      <c r="C60" s="87"/>
      <c r="D60" s="87"/>
      <c r="E60" s="87"/>
      <c r="F60" s="87"/>
      <c r="G60" s="87"/>
      <c r="H60" s="87"/>
      <c r="I60" s="87"/>
      <c r="J60" s="88"/>
      <c r="K60" s="79" t="s">
        <v>204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80">
        <v>388892.26</v>
      </c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</row>
    <row r="61" spans="1:165" ht="14.25">
      <c r="A61" s="89"/>
      <c r="B61" s="90"/>
      <c r="C61" s="90"/>
      <c r="D61" s="90"/>
      <c r="E61" s="90"/>
      <c r="F61" s="90"/>
      <c r="G61" s="90"/>
      <c r="H61" s="90"/>
      <c r="I61" s="90"/>
      <c r="J61" s="91"/>
      <c r="K61" s="79" t="s">
        <v>206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</row>
  </sheetData>
  <sheetProtection/>
  <mergeCells count="81">
    <mergeCell ref="A42:FI42"/>
    <mergeCell ref="D43:FH43"/>
    <mergeCell ref="EH17:EW17"/>
    <mergeCell ref="EH18:EW18"/>
    <mergeCell ref="DG9:DJ9"/>
    <mergeCell ref="DN9:EE9"/>
    <mergeCell ref="EF9:EI9"/>
    <mergeCell ref="A44:J44"/>
    <mergeCell ref="K44:DP44"/>
    <mergeCell ref="DQ44:FI44"/>
    <mergeCell ref="A40:EY40"/>
    <mergeCell ref="A41:FI41"/>
    <mergeCell ref="CX4:EW4"/>
    <mergeCell ref="CX5:EW5"/>
    <mergeCell ref="CX6:EW6"/>
    <mergeCell ref="CX7:DQ7"/>
    <mergeCell ref="DT7:EW7"/>
    <mergeCell ref="A38:EY38"/>
    <mergeCell ref="CX8:DQ8"/>
    <mergeCell ref="DT8:EW8"/>
    <mergeCell ref="EH14:EW14"/>
    <mergeCell ref="EH15:EW15"/>
    <mergeCell ref="EH24:EW24"/>
    <mergeCell ref="A33:EY33"/>
    <mergeCell ref="EJ9:EM9"/>
    <mergeCell ref="A11:EW11"/>
    <mergeCell ref="A12:EW12"/>
    <mergeCell ref="EH23:EW23"/>
    <mergeCell ref="BH16:BK16"/>
    <mergeCell ref="BO16:CF16"/>
    <mergeCell ref="CH16:CN16"/>
    <mergeCell ref="EH16:EW16"/>
    <mergeCell ref="EH19:EW19"/>
    <mergeCell ref="EH20:EW20"/>
    <mergeCell ref="EH21:EW21"/>
    <mergeCell ref="EH22:EW22"/>
    <mergeCell ref="AI23:BW23"/>
    <mergeCell ref="AI19:DP21"/>
    <mergeCell ref="A36:EY36"/>
    <mergeCell ref="AS26:EW27"/>
    <mergeCell ref="AS29:EW31"/>
    <mergeCell ref="A35:EW35"/>
    <mergeCell ref="A37:EW37"/>
    <mergeCell ref="A39:EW39"/>
    <mergeCell ref="A45:J45"/>
    <mergeCell ref="K45:DP45"/>
    <mergeCell ref="DQ45:FI45"/>
    <mergeCell ref="A46:J50"/>
    <mergeCell ref="K46:DP46"/>
    <mergeCell ref="DQ46:FI46"/>
    <mergeCell ref="K47:DP47"/>
    <mergeCell ref="DQ47:FI47"/>
    <mergeCell ref="K48:DP48"/>
    <mergeCell ref="DQ48:FI48"/>
    <mergeCell ref="K53:DP53"/>
    <mergeCell ref="DQ53:FI53"/>
    <mergeCell ref="K54:DP54"/>
    <mergeCell ref="DQ54:FI54"/>
    <mergeCell ref="K55:DP55"/>
    <mergeCell ref="K49:DP49"/>
    <mergeCell ref="DQ49:FI49"/>
    <mergeCell ref="K50:DP50"/>
    <mergeCell ref="DQ50:FI50"/>
    <mergeCell ref="DQ55:FI55"/>
    <mergeCell ref="K56:DP56"/>
    <mergeCell ref="DQ56:FI56"/>
    <mergeCell ref="K57:DP57"/>
    <mergeCell ref="DQ57:FI57"/>
    <mergeCell ref="A51:J61"/>
    <mergeCell ref="K51:DP51"/>
    <mergeCell ref="DQ51:FI51"/>
    <mergeCell ref="K52:DP52"/>
    <mergeCell ref="DQ52:FI52"/>
    <mergeCell ref="K60:DP60"/>
    <mergeCell ref="DQ60:FI60"/>
    <mergeCell ref="K61:DP61"/>
    <mergeCell ref="DQ61:FI61"/>
    <mergeCell ref="K58:DP58"/>
    <mergeCell ref="DQ58:FI58"/>
    <mergeCell ref="K59:DP59"/>
    <mergeCell ref="DQ59:FI59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6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50" sqref="N50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51" t="s">
        <v>164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" customHeight="1">
      <c r="A2" s="144" t="s">
        <v>132</v>
      </c>
      <c r="B2" s="145" t="s">
        <v>13</v>
      </c>
      <c r="C2" s="145" t="s">
        <v>136</v>
      </c>
      <c r="D2" s="145" t="s">
        <v>137</v>
      </c>
      <c r="E2" s="145" t="s">
        <v>41</v>
      </c>
      <c r="F2" s="145" t="s">
        <v>166</v>
      </c>
      <c r="G2" s="145" t="s">
        <v>167</v>
      </c>
      <c r="H2" s="141" t="s">
        <v>140</v>
      </c>
      <c r="I2" s="143" t="s">
        <v>141</v>
      </c>
      <c r="J2" s="143"/>
      <c r="K2" s="141" t="s">
        <v>144</v>
      </c>
      <c r="L2" s="143" t="s">
        <v>141</v>
      </c>
      <c r="M2" s="143"/>
      <c r="N2" s="141" t="s">
        <v>145</v>
      </c>
      <c r="O2" s="143" t="s">
        <v>141</v>
      </c>
      <c r="P2" s="143"/>
    </row>
    <row r="3" spans="1:16" ht="102" customHeight="1">
      <c r="A3" s="144"/>
      <c r="B3" s="145"/>
      <c r="C3" s="145"/>
      <c r="D3" s="145"/>
      <c r="E3" s="145"/>
      <c r="F3" s="145"/>
      <c r="G3" s="145"/>
      <c r="H3" s="142"/>
      <c r="I3" s="47" t="s">
        <v>142</v>
      </c>
      <c r="J3" s="47" t="s">
        <v>143</v>
      </c>
      <c r="K3" s="142"/>
      <c r="L3" s="47" t="s">
        <v>142</v>
      </c>
      <c r="M3" s="47" t="s">
        <v>143</v>
      </c>
      <c r="N3" s="142"/>
      <c r="O3" s="47" t="s">
        <v>142</v>
      </c>
      <c r="P3" s="47" t="s">
        <v>143</v>
      </c>
    </row>
    <row r="4" spans="1:16" ht="20.25" customHeight="1">
      <c r="A4" s="131" t="s">
        <v>135</v>
      </c>
      <c r="B4" s="132" t="s">
        <v>127</v>
      </c>
      <c r="C4" s="46">
        <v>510</v>
      </c>
      <c r="D4" s="46">
        <v>510</v>
      </c>
      <c r="E4" s="46">
        <v>8</v>
      </c>
      <c r="F4" s="48" t="s">
        <v>48</v>
      </c>
      <c r="G4" s="48" t="s">
        <v>185</v>
      </c>
      <c r="H4" s="49">
        <v>335957.3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31"/>
      <c r="B5" s="132"/>
      <c r="C5" s="46">
        <v>510</v>
      </c>
      <c r="D5" s="46">
        <v>510</v>
      </c>
      <c r="E5" s="46">
        <v>8</v>
      </c>
      <c r="F5" s="48" t="s">
        <v>53</v>
      </c>
      <c r="G5" s="48" t="s">
        <v>185</v>
      </c>
      <c r="H5" s="49">
        <v>691135.34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184</v>
      </c>
      <c r="C6" s="46"/>
      <c r="D6" s="46"/>
      <c r="E6" s="46"/>
      <c r="F6" s="48"/>
      <c r="G6" s="48"/>
      <c r="H6" s="49">
        <f>H8+H9+H10+H11+H12+H13</f>
        <v>140004779.02999997</v>
      </c>
      <c r="I6" s="49">
        <f>I8+I9+I10+I11+I12+I13</f>
        <v>4013604.8200000003</v>
      </c>
      <c r="J6" s="49">
        <f>J8+J9+J10+J11+J12+J13</f>
        <v>135991174.20999998</v>
      </c>
      <c r="K6" s="49">
        <f>K9+K10+K11+K12</f>
        <v>131277507.45</v>
      </c>
      <c r="L6" s="48"/>
      <c r="M6" s="49">
        <f>M9+M10+M11+M12</f>
        <v>131277507.45</v>
      </c>
      <c r="N6" s="49">
        <f>N9+N10+N11+N12</f>
        <v>131277507.45</v>
      </c>
      <c r="O6" s="48"/>
      <c r="P6" s="49">
        <f>P9+P10+P11+P12</f>
        <v>131277507.45</v>
      </c>
    </row>
    <row r="7" spans="1:16" ht="12.75" customHeight="1">
      <c r="A7" s="133"/>
      <c r="B7" s="47" t="s">
        <v>17</v>
      </c>
      <c r="C7" s="46"/>
      <c r="D7" s="46"/>
      <c r="E7" s="4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9" customHeight="1">
      <c r="A8" s="133"/>
      <c r="B8" s="47" t="s">
        <v>207</v>
      </c>
      <c r="C8" s="46" t="s">
        <v>80</v>
      </c>
      <c r="D8" s="46" t="s">
        <v>80</v>
      </c>
      <c r="E8" s="46">
        <v>8</v>
      </c>
      <c r="F8" s="48" t="s">
        <v>138</v>
      </c>
      <c r="G8" s="48" t="s">
        <v>139</v>
      </c>
      <c r="H8" s="48">
        <v>183677.16</v>
      </c>
      <c r="I8" s="48"/>
      <c r="J8" s="48">
        <v>183677.16</v>
      </c>
      <c r="K8" s="48"/>
      <c r="L8" s="48"/>
      <c r="M8" s="48"/>
      <c r="N8" s="48"/>
      <c r="O8" s="48"/>
      <c r="P8" s="48"/>
    </row>
    <row r="9" spans="1:16" ht="38.25">
      <c r="A9" s="133"/>
      <c r="B9" s="47" t="s">
        <v>45</v>
      </c>
      <c r="C9" s="46">
        <v>130</v>
      </c>
      <c r="D9" s="46">
        <v>130</v>
      </c>
      <c r="E9" s="46">
        <v>8</v>
      </c>
      <c r="F9" s="48" t="s">
        <v>48</v>
      </c>
      <c r="G9" s="48" t="s">
        <v>208</v>
      </c>
      <c r="H9" s="49">
        <v>131367497.05</v>
      </c>
      <c r="I9" s="48"/>
      <c r="J9" s="49">
        <v>131367497.05</v>
      </c>
      <c r="K9" s="49">
        <v>126837507.45</v>
      </c>
      <c r="L9" s="48"/>
      <c r="M9" s="49">
        <v>126837507.45</v>
      </c>
      <c r="N9" s="49">
        <v>126837507.45</v>
      </c>
      <c r="O9" s="48"/>
      <c r="P9" s="49">
        <v>126837507.45</v>
      </c>
    </row>
    <row r="10" spans="1:16" ht="140.25">
      <c r="A10" s="133"/>
      <c r="B10" s="47" t="s">
        <v>54</v>
      </c>
      <c r="C10" s="46">
        <v>130</v>
      </c>
      <c r="D10" s="46">
        <v>130</v>
      </c>
      <c r="E10" s="46">
        <v>8</v>
      </c>
      <c r="F10" s="48" t="s">
        <v>53</v>
      </c>
      <c r="G10" s="48" t="s">
        <v>208</v>
      </c>
      <c r="H10" s="48">
        <v>4440000</v>
      </c>
      <c r="I10" s="48"/>
      <c r="J10" s="48">
        <v>4440000</v>
      </c>
      <c r="K10" s="48">
        <v>4440000</v>
      </c>
      <c r="L10" s="48"/>
      <c r="M10" s="48">
        <v>4440000</v>
      </c>
      <c r="N10" s="48">
        <v>4440000</v>
      </c>
      <c r="O10" s="48"/>
      <c r="P10" s="48">
        <v>4440000</v>
      </c>
    </row>
    <row r="11" spans="1:16" ht="155.25" customHeight="1">
      <c r="A11" s="133"/>
      <c r="B11" s="47" t="s">
        <v>222</v>
      </c>
      <c r="C11" s="46">
        <v>180</v>
      </c>
      <c r="D11" s="46">
        <v>180</v>
      </c>
      <c r="E11" s="46">
        <v>9</v>
      </c>
      <c r="F11" s="48" t="s">
        <v>63</v>
      </c>
      <c r="G11" s="48" t="s">
        <v>209</v>
      </c>
      <c r="H11" s="48">
        <v>115013.2</v>
      </c>
      <c r="I11" s="48">
        <v>115013.2</v>
      </c>
      <c r="J11" s="48"/>
      <c r="K11" s="48"/>
      <c r="L11" s="48"/>
      <c r="M11" s="48"/>
      <c r="N11" s="48"/>
      <c r="O11" s="48"/>
      <c r="P11" s="48"/>
    </row>
    <row r="12" spans="1:16" ht="168.75" customHeight="1">
      <c r="A12" s="133"/>
      <c r="B12" s="47" t="s">
        <v>70</v>
      </c>
      <c r="C12" s="46">
        <v>180</v>
      </c>
      <c r="D12" s="46">
        <v>180</v>
      </c>
      <c r="E12" s="46">
        <v>9</v>
      </c>
      <c r="F12" s="48" t="s">
        <v>63</v>
      </c>
      <c r="G12" s="48" t="s">
        <v>210</v>
      </c>
      <c r="H12" s="48">
        <v>237946.5</v>
      </c>
      <c r="I12" s="48">
        <v>237946.5</v>
      </c>
      <c r="J12" s="48"/>
      <c r="K12" s="48"/>
      <c r="L12" s="48"/>
      <c r="M12" s="48"/>
      <c r="N12" s="48"/>
      <c r="O12" s="48"/>
      <c r="P12" s="48"/>
    </row>
    <row r="13" spans="1:16" ht="168.75" customHeight="1">
      <c r="A13" s="63"/>
      <c r="B13" s="51" t="s">
        <v>221</v>
      </c>
      <c r="C13" s="46">
        <v>180</v>
      </c>
      <c r="D13" s="46">
        <v>180</v>
      </c>
      <c r="E13" s="46">
        <v>9</v>
      </c>
      <c r="F13" s="48" t="s">
        <v>63</v>
      </c>
      <c r="G13" s="48" t="s">
        <v>220</v>
      </c>
      <c r="H13" s="48">
        <v>3660645.12</v>
      </c>
      <c r="I13" s="48">
        <v>3660645.12</v>
      </c>
      <c r="J13" s="48"/>
      <c r="K13" s="48"/>
      <c r="L13" s="48"/>
      <c r="M13" s="48"/>
      <c r="N13" s="48"/>
      <c r="O13" s="48"/>
      <c r="P13" s="48"/>
    </row>
    <row r="14" spans="1:16" ht="12.75" customHeight="1">
      <c r="A14" s="136" t="s">
        <v>165</v>
      </c>
      <c r="B14" s="50" t="s">
        <v>117</v>
      </c>
      <c r="C14" s="46" t="s">
        <v>80</v>
      </c>
      <c r="D14" s="46"/>
      <c r="E14" s="46"/>
      <c r="F14" s="48" t="s">
        <v>138</v>
      </c>
      <c r="G14" s="48" t="s">
        <v>139</v>
      </c>
      <c r="H14" s="49">
        <f>H17+H18+H19+H20+H21+H22+H23+H24+H25+H26+H27+H28+H29+H30+H31+H32+H33+H34+H35+H36+H37+H38+H40+H41+H42+H49+H50+H51+H52+H53+H39</f>
        <v>141031871.67</v>
      </c>
      <c r="I14" s="49">
        <f>I16+I17+I18+I19+I20+I21+I22+I23+I24+I25+I26+I30+I31+I32+I33+I34+I35+I37+I40+I38+I41+I42+I43+I44+I50+I49+I51+I52+I53+I39</f>
        <v>4013604.8200000003</v>
      </c>
      <c r="J14" s="49">
        <f>J17+J18+J19+J20+J21+J22+J23+J24+J25+J26+J27+J28+J29+J30+J31+J32+J33+J34+J35+J36+J37+J38+J42+J49+J50+J51+J52</f>
        <v>137018266.85</v>
      </c>
      <c r="K14" s="49">
        <f>K17+K18+K19+K20+K21+K22+K23+K24+K25+K26+K27+K28+K29+K30+K31+K32+K33+K34+K35+K36+K37+K38+K40+K41+K42+K49+K50+K51+K52+K53</f>
        <v>131277507.45</v>
      </c>
      <c r="L14" s="48"/>
      <c r="M14" s="49">
        <f>M17+M18+M19+M20+M21+M22+M23+M24+M25+M26+M27+M28+M29+M30+M31+M32+M33+M34+M35+M36+M37+M38+M40+M41+M42+M49+M50+M51+M52+M53</f>
        <v>131277507.45</v>
      </c>
      <c r="N14" s="49">
        <f>N17+N18+N19+N20+N21+N22+N23+N24+N25+N26+N27+N28+N29+N30+N31+N32+N33+N34+N35+N36+N37+N38+N40+N41+N42+N49+N50+N51+N52+N53</f>
        <v>131277507.45</v>
      </c>
      <c r="O14" s="48"/>
      <c r="P14" s="49">
        <f>P17+P18+P19+P20+P21+P22+P23+P24+P25+P26+P27+P28+P29+P30+P31+P32+P33+P34+P35+P36+P37+P38+P40+P41+P42+P49+P50+P51+P52+P53</f>
        <v>131277507.45</v>
      </c>
    </row>
    <row r="15" spans="1:16" ht="12.75" customHeight="1">
      <c r="A15" s="137"/>
      <c r="B15" s="47" t="s">
        <v>17</v>
      </c>
      <c r="C15" s="46"/>
      <c r="D15" s="46"/>
      <c r="E15" s="46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2.75" customHeight="1">
      <c r="A16" s="137"/>
      <c r="B16" s="51" t="s">
        <v>88</v>
      </c>
      <c r="C16" s="46">
        <v>211</v>
      </c>
      <c r="D16" s="46">
        <v>111</v>
      </c>
      <c r="E16" s="46">
        <v>8</v>
      </c>
      <c r="F16" s="48" t="s">
        <v>48</v>
      </c>
      <c r="G16" s="48" t="s">
        <v>185</v>
      </c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2.75" customHeight="1">
      <c r="A17" s="137"/>
      <c r="B17" s="51" t="s">
        <v>88</v>
      </c>
      <c r="C17" s="46">
        <v>211</v>
      </c>
      <c r="D17" s="46">
        <v>111</v>
      </c>
      <c r="E17" s="46">
        <v>8</v>
      </c>
      <c r="F17" s="48" t="s">
        <v>53</v>
      </c>
      <c r="G17" s="48" t="s">
        <v>185</v>
      </c>
      <c r="H17" s="48">
        <v>468294.1</v>
      </c>
      <c r="I17" s="48"/>
      <c r="J17" s="48">
        <v>468294.1</v>
      </c>
      <c r="K17" s="48"/>
      <c r="L17" s="48"/>
      <c r="M17" s="48"/>
      <c r="N17" s="48"/>
      <c r="O17" s="48"/>
      <c r="P17" s="48"/>
    </row>
    <row r="18" spans="1:16" ht="12.75" customHeight="1">
      <c r="A18" s="137"/>
      <c r="B18" s="51" t="s">
        <v>88</v>
      </c>
      <c r="C18" s="46">
        <v>211</v>
      </c>
      <c r="D18" s="46">
        <v>111</v>
      </c>
      <c r="E18" s="46">
        <v>8</v>
      </c>
      <c r="F18" s="48" t="s">
        <v>48</v>
      </c>
      <c r="G18" s="48" t="s">
        <v>208</v>
      </c>
      <c r="H18" s="48">
        <v>88582890</v>
      </c>
      <c r="I18" s="48"/>
      <c r="J18" s="48">
        <v>88582890</v>
      </c>
      <c r="K18" s="48">
        <v>88145291</v>
      </c>
      <c r="L18" s="48"/>
      <c r="M18" s="48">
        <v>88145291</v>
      </c>
      <c r="N18" s="48">
        <v>88145291</v>
      </c>
      <c r="O18" s="48"/>
      <c r="P18" s="48">
        <v>88145291</v>
      </c>
    </row>
    <row r="19" spans="1:16" ht="12.75" customHeight="1">
      <c r="A19" s="137"/>
      <c r="B19" s="51" t="s">
        <v>88</v>
      </c>
      <c r="C19" s="46">
        <v>211</v>
      </c>
      <c r="D19" s="46">
        <v>111</v>
      </c>
      <c r="E19" s="46">
        <v>8</v>
      </c>
      <c r="F19" s="48" t="s">
        <v>53</v>
      </c>
      <c r="G19" s="48" t="s">
        <v>208</v>
      </c>
      <c r="H19" s="48">
        <v>2360327</v>
      </c>
      <c r="I19" s="48"/>
      <c r="J19" s="48">
        <v>2360327</v>
      </c>
      <c r="K19" s="48">
        <v>2552221</v>
      </c>
      <c r="L19" s="48"/>
      <c r="M19" s="48">
        <v>2552221</v>
      </c>
      <c r="N19" s="48">
        <v>2552221</v>
      </c>
      <c r="O19" s="48"/>
      <c r="P19" s="48">
        <v>2552221</v>
      </c>
    </row>
    <row r="20" spans="1:16" ht="12.75" customHeight="1">
      <c r="A20" s="137"/>
      <c r="B20" s="51" t="s">
        <v>90</v>
      </c>
      <c r="C20" s="46">
        <v>212</v>
      </c>
      <c r="D20" s="46">
        <v>112</v>
      </c>
      <c r="E20" s="46">
        <v>8</v>
      </c>
      <c r="F20" s="48" t="s">
        <v>48</v>
      </c>
      <c r="G20" s="48" t="s">
        <v>208</v>
      </c>
      <c r="H20" s="48">
        <v>36000</v>
      </c>
      <c r="I20" s="48"/>
      <c r="J20" s="48">
        <v>36000</v>
      </c>
      <c r="K20" s="48">
        <v>36000</v>
      </c>
      <c r="L20" s="48"/>
      <c r="M20" s="48">
        <v>36000</v>
      </c>
      <c r="N20" s="48">
        <v>36000</v>
      </c>
      <c r="O20" s="48"/>
      <c r="P20" s="48">
        <v>36000</v>
      </c>
    </row>
    <row r="21" spans="1:16" ht="25.5">
      <c r="A21" s="137"/>
      <c r="B21" s="51" t="s">
        <v>92</v>
      </c>
      <c r="C21" s="46">
        <v>213</v>
      </c>
      <c r="D21" s="46">
        <v>119</v>
      </c>
      <c r="E21" s="46">
        <v>8</v>
      </c>
      <c r="F21" s="48" t="s">
        <v>48</v>
      </c>
      <c r="G21" s="48" t="s">
        <v>185</v>
      </c>
      <c r="H21" s="48">
        <v>183677.16</v>
      </c>
      <c r="I21" s="48"/>
      <c r="J21" s="48">
        <v>183677.16</v>
      </c>
      <c r="K21" s="48"/>
      <c r="L21" s="48"/>
      <c r="M21" s="48"/>
      <c r="N21" s="48"/>
      <c r="O21" s="48"/>
      <c r="P21" s="48"/>
    </row>
    <row r="22" spans="1:16" ht="25.5">
      <c r="A22" s="137"/>
      <c r="B22" s="51" t="s">
        <v>92</v>
      </c>
      <c r="C22" s="46">
        <v>213</v>
      </c>
      <c r="D22" s="46">
        <v>119</v>
      </c>
      <c r="E22" s="46">
        <v>8</v>
      </c>
      <c r="F22" s="48" t="s">
        <v>53</v>
      </c>
      <c r="G22" s="48" t="s">
        <v>185</v>
      </c>
      <c r="H22" s="48">
        <v>141799.46</v>
      </c>
      <c r="I22" s="48"/>
      <c r="J22" s="48">
        <v>141799.46</v>
      </c>
      <c r="K22" s="48"/>
      <c r="L22" s="48"/>
      <c r="M22" s="48"/>
      <c r="N22" s="48"/>
      <c r="O22" s="48"/>
      <c r="P22" s="48"/>
    </row>
    <row r="23" spans="1:16" ht="25.5">
      <c r="A23" s="137"/>
      <c r="B23" s="51" t="s">
        <v>92</v>
      </c>
      <c r="C23" s="46">
        <v>213</v>
      </c>
      <c r="D23" s="46">
        <v>119</v>
      </c>
      <c r="E23" s="46">
        <v>8</v>
      </c>
      <c r="F23" s="48" t="s">
        <v>48</v>
      </c>
      <c r="G23" s="48" t="s">
        <v>208</v>
      </c>
      <c r="H23" s="48">
        <v>26822901</v>
      </c>
      <c r="I23" s="48"/>
      <c r="J23" s="48">
        <v>26822901</v>
      </c>
      <c r="K23" s="48">
        <v>26690396</v>
      </c>
      <c r="L23" s="48"/>
      <c r="M23" s="48">
        <v>26690396</v>
      </c>
      <c r="N23" s="48">
        <v>26690396</v>
      </c>
      <c r="O23" s="48"/>
      <c r="P23" s="48">
        <v>26690396</v>
      </c>
    </row>
    <row r="24" spans="1:16" ht="25.5">
      <c r="A24" s="137"/>
      <c r="B24" s="51" t="s">
        <v>92</v>
      </c>
      <c r="C24" s="46">
        <v>213</v>
      </c>
      <c r="D24" s="46">
        <v>119</v>
      </c>
      <c r="E24" s="46">
        <v>8</v>
      </c>
      <c r="F24" s="48" t="s">
        <v>53</v>
      </c>
      <c r="G24" s="48" t="s">
        <v>208</v>
      </c>
      <c r="H24" s="48">
        <v>714707</v>
      </c>
      <c r="I24" s="48"/>
      <c r="J24" s="48">
        <v>714707</v>
      </c>
      <c r="K24" s="48">
        <v>772813</v>
      </c>
      <c r="L24" s="48"/>
      <c r="M24" s="48">
        <v>772813</v>
      </c>
      <c r="N24" s="48">
        <v>772813</v>
      </c>
      <c r="O24" s="48"/>
      <c r="P24" s="48">
        <v>772813</v>
      </c>
    </row>
    <row r="25" spans="1:16" ht="12.75" customHeight="1">
      <c r="A25" s="137"/>
      <c r="B25" s="51" t="s">
        <v>94</v>
      </c>
      <c r="C25" s="46">
        <v>221</v>
      </c>
      <c r="D25" s="46">
        <v>244</v>
      </c>
      <c r="E25" s="46">
        <v>8</v>
      </c>
      <c r="F25" s="48" t="s">
        <v>48</v>
      </c>
      <c r="G25" s="48" t="s">
        <v>208</v>
      </c>
      <c r="H25" s="48">
        <v>275040</v>
      </c>
      <c r="I25" s="48"/>
      <c r="J25" s="48">
        <v>275040</v>
      </c>
      <c r="K25" s="48">
        <v>275040</v>
      </c>
      <c r="L25" s="48"/>
      <c r="M25" s="48">
        <v>275040</v>
      </c>
      <c r="N25" s="48">
        <v>275040</v>
      </c>
      <c r="O25" s="48"/>
      <c r="P25" s="48">
        <v>275040</v>
      </c>
    </row>
    <row r="26" spans="1:16" ht="12.75" customHeight="1">
      <c r="A26" s="137"/>
      <c r="B26" s="51" t="s">
        <v>94</v>
      </c>
      <c r="C26" s="46">
        <v>221</v>
      </c>
      <c r="D26" s="46">
        <v>244</v>
      </c>
      <c r="E26" s="46">
        <v>8</v>
      </c>
      <c r="F26" s="48" t="s">
        <v>53</v>
      </c>
      <c r="G26" s="48" t="s">
        <v>208</v>
      </c>
      <c r="H26" s="48">
        <v>15280</v>
      </c>
      <c r="I26" s="48"/>
      <c r="J26" s="48">
        <v>15280</v>
      </c>
      <c r="K26" s="48">
        <v>15280</v>
      </c>
      <c r="L26" s="48"/>
      <c r="M26" s="48">
        <v>15280</v>
      </c>
      <c r="N26" s="48">
        <v>15280</v>
      </c>
      <c r="O26" s="48"/>
      <c r="P26" s="48">
        <v>15280</v>
      </c>
    </row>
    <row r="27" spans="1:16" ht="12.75" customHeight="1">
      <c r="A27" s="137"/>
      <c r="B27" s="51" t="s">
        <v>96</v>
      </c>
      <c r="C27" s="46">
        <v>222</v>
      </c>
      <c r="D27" s="46">
        <v>244</v>
      </c>
      <c r="E27" s="46">
        <v>8</v>
      </c>
      <c r="F27" s="48" t="s">
        <v>48</v>
      </c>
      <c r="G27" s="48" t="s">
        <v>185</v>
      </c>
      <c r="H27" s="48">
        <v>720</v>
      </c>
      <c r="I27" s="48"/>
      <c r="J27" s="48">
        <v>720</v>
      </c>
      <c r="K27" s="48"/>
      <c r="L27" s="48"/>
      <c r="M27" s="48"/>
      <c r="N27" s="48"/>
      <c r="O27" s="48"/>
      <c r="P27" s="48"/>
    </row>
    <row r="28" spans="1:16" ht="12.75" customHeight="1">
      <c r="A28" s="137"/>
      <c r="B28" s="51" t="s">
        <v>96</v>
      </c>
      <c r="C28" s="46">
        <v>222</v>
      </c>
      <c r="D28" s="46">
        <v>244</v>
      </c>
      <c r="E28" s="46">
        <v>8</v>
      </c>
      <c r="F28" s="48" t="s">
        <v>48</v>
      </c>
      <c r="G28" s="48" t="s">
        <v>208</v>
      </c>
      <c r="H28" s="48">
        <v>106440</v>
      </c>
      <c r="I28" s="48"/>
      <c r="J28" s="48">
        <v>106440</v>
      </c>
      <c r="K28" s="48"/>
      <c r="L28" s="48"/>
      <c r="M28" s="48"/>
      <c r="N28" s="48"/>
      <c r="O28" s="48"/>
      <c r="P28" s="48"/>
    </row>
    <row r="29" spans="1:16" ht="12.75" customHeight="1">
      <c r="A29" s="137"/>
      <c r="B29" s="51" t="s">
        <v>98</v>
      </c>
      <c r="C29" s="46">
        <v>223</v>
      </c>
      <c r="D29" s="46">
        <v>244</v>
      </c>
      <c r="E29" s="46">
        <v>8</v>
      </c>
      <c r="F29" s="48" t="s">
        <v>48</v>
      </c>
      <c r="G29" s="48" t="s">
        <v>185</v>
      </c>
      <c r="H29" s="48">
        <v>35873.62</v>
      </c>
      <c r="I29" s="48"/>
      <c r="J29" s="48">
        <v>35873.62</v>
      </c>
      <c r="K29" s="48"/>
      <c r="L29" s="48"/>
      <c r="M29" s="48"/>
      <c r="N29" s="48"/>
      <c r="O29" s="48"/>
      <c r="P29" s="48"/>
    </row>
    <row r="30" spans="1:16" ht="12.75" customHeight="1">
      <c r="A30" s="137"/>
      <c r="B30" s="51" t="s">
        <v>98</v>
      </c>
      <c r="C30" s="46">
        <v>223</v>
      </c>
      <c r="D30" s="46">
        <v>244</v>
      </c>
      <c r="E30" s="46">
        <v>8</v>
      </c>
      <c r="F30" s="48" t="s">
        <v>48</v>
      </c>
      <c r="G30" s="48" t="s">
        <v>208</v>
      </c>
      <c r="H30" s="48">
        <v>4498872</v>
      </c>
      <c r="I30" s="48"/>
      <c r="J30" s="48">
        <v>4498872</v>
      </c>
      <c r="K30" s="48">
        <v>4498872</v>
      </c>
      <c r="L30" s="48"/>
      <c r="M30" s="48">
        <v>4498872</v>
      </c>
      <c r="N30" s="48">
        <v>4498872</v>
      </c>
      <c r="O30" s="48"/>
      <c r="P30" s="48">
        <v>4498872</v>
      </c>
    </row>
    <row r="31" spans="1:16" ht="12.75" customHeight="1">
      <c r="A31" s="137"/>
      <c r="B31" s="51" t="s">
        <v>98</v>
      </c>
      <c r="C31" s="46">
        <v>223</v>
      </c>
      <c r="D31" s="46">
        <v>244</v>
      </c>
      <c r="E31" s="46">
        <v>8</v>
      </c>
      <c r="F31" s="48" t="s">
        <v>53</v>
      </c>
      <c r="G31" s="48" t="s">
        <v>208</v>
      </c>
      <c r="H31" s="48">
        <v>32508</v>
      </c>
      <c r="I31" s="48"/>
      <c r="J31" s="48">
        <v>32508</v>
      </c>
      <c r="K31" s="48">
        <v>32508</v>
      </c>
      <c r="L31" s="48"/>
      <c r="M31" s="48">
        <v>32508</v>
      </c>
      <c r="N31" s="48">
        <v>32508</v>
      </c>
      <c r="O31" s="48"/>
      <c r="P31" s="48">
        <v>32508</v>
      </c>
    </row>
    <row r="32" spans="1:16" ht="25.5" customHeight="1">
      <c r="A32" s="137"/>
      <c r="B32" s="52" t="s">
        <v>102</v>
      </c>
      <c r="C32" s="53">
        <v>225</v>
      </c>
      <c r="D32" s="46">
        <v>244</v>
      </c>
      <c r="E32" s="46">
        <v>8</v>
      </c>
      <c r="F32" s="48" t="s">
        <v>48</v>
      </c>
      <c r="G32" s="48" t="s">
        <v>185</v>
      </c>
      <c r="H32" s="48">
        <v>273863.68</v>
      </c>
      <c r="I32" s="48"/>
      <c r="J32" s="48">
        <v>273863.68</v>
      </c>
      <c r="K32" s="48"/>
      <c r="L32" s="48"/>
      <c r="M32" s="48"/>
      <c r="N32" s="48"/>
      <c r="O32" s="48"/>
      <c r="P32" s="48"/>
    </row>
    <row r="33" spans="1:16" ht="25.5" customHeight="1">
      <c r="A33" s="137"/>
      <c r="B33" s="51" t="s">
        <v>102</v>
      </c>
      <c r="C33" s="46">
        <v>225</v>
      </c>
      <c r="D33" s="46">
        <v>244</v>
      </c>
      <c r="E33" s="46">
        <v>8</v>
      </c>
      <c r="F33" s="48" t="s">
        <v>48</v>
      </c>
      <c r="G33" s="48" t="s">
        <v>208</v>
      </c>
      <c r="H33" s="48">
        <v>1666559.52</v>
      </c>
      <c r="I33" s="48"/>
      <c r="J33" s="48">
        <v>1666559.52</v>
      </c>
      <c r="K33" s="48">
        <v>1666559.52</v>
      </c>
      <c r="L33" s="48"/>
      <c r="M33" s="48">
        <v>1666559.52</v>
      </c>
      <c r="N33" s="48">
        <v>1666559.52</v>
      </c>
      <c r="O33" s="48"/>
      <c r="P33" s="48">
        <v>1666559.52</v>
      </c>
    </row>
    <row r="34" spans="1:16" ht="25.5" customHeight="1">
      <c r="A34" s="137"/>
      <c r="B34" s="51" t="s">
        <v>102</v>
      </c>
      <c r="C34" s="46">
        <v>225</v>
      </c>
      <c r="D34" s="46">
        <v>244</v>
      </c>
      <c r="E34" s="46">
        <v>8</v>
      </c>
      <c r="F34" s="48" t="s">
        <v>53</v>
      </c>
      <c r="G34" s="48" t="s">
        <v>208</v>
      </c>
      <c r="H34" s="48">
        <v>28963</v>
      </c>
      <c r="I34" s="48"/>
      <c r="J34" s="48">
        <v>28963</v>
      </c>
      <c r="K34" s="48">
        <v>28963</v>
      </c>
      <c r="L34" s="48"/>
      <c r="M34" s="48">
        <v>28963</v>
      </c>
      <c r="N34" s="48">
        <v>28963</v>
      </c>
      <c r="O34" s="48"/>
      <c r="P34" s="48">
        <v>28963</v>
      </c>
    </row>
    <row r="35" spans="1:16" ht="12.75" customHeight="1">
      <c r="A35" s="137"/>
      <c r="B35" s="148" t="s">
        <v>104</v>
      </c>
      <c r="C35" s="138">
        <v>226</v>
      </c>
      <c r="D35" s="55">
        <v>244</v>
      </c>
      <c r="E35" s="46">
        <v>8</v>
      </c>
      <c r="F35" s="48" t="s">
        <v>48</v>
      </c>
      <c r="G35" s="48" t="s">
        <v>185</v>
      </c>
      <c r="H35" s="48">
        <v>25500</v>
      </c>
      <c r="I35" s="48"/>
      <c r="J35" s="48">
        <v>25500</v>
      </c>
      <c r="K35" s="48"/>
      <c r="L35" s="48"/>
      <c r="M35" s="48"/>
      <c r="N35" s="48"/>
      <c r="O35" s="48"/>
      <c r="P35" s="48"/>
    </row>
    <row r="36" spans="1:16" ht="12.75" customHeight="1">
      <c r="A36" s="137"/>
      <c r="B36" s="149"/>
      <c r="C36" s="140"/>
      <c r="D36" s="55">
        <v>244</v>
      </c>
      <c r="E36" s="46">
        <v>8</v>
      </c>
      <c r="F36" s="48" t="s">
        <v>53</v>
      </c>
      <c r="G36" s="48" t="s">
        <v>185</v>
      </c>
      <c r="H36" s="48">
        <v>81041.78</v>
      </c>
      <c r="I36" s="48"/>
      <c r="J36" s="48">
        <v>81041.78</v>
      </c>
      <c r="K36" s="48"/>
      <c r="L36" s="48"/>
      <c r="M36" s="48"/>
      <c r="N36" s="48"/>
      <c r="O36" s="48"/>
      <c r="P36" s="48"/>
    </row>
    <row r="37" spans="1:16" ht="12.75" customHeight="1">
      <c r="A37" s="137"/>
      <c r="B37" s="149"/>
      <c r="C37" s="140"/>
      <c r="D37" s="138">
        <v>244</v>
      </c>
      <c r="E37" s="46">
        <v>8</v>
      </c>
      <c r="F37" s="48" t="s">
        <v>48</v>
      </c>
      <c r="G37" s="48" t="s">
        <v>208</v>
      </c>
      <c r="H37" s="48">
        <v>5934206.28</v>
      </c>
      <c r="I37" s="48"/>
      <c r="J37" s="48">
        <v>5934206.28</v>
      </c>
      <c r="K37" s="48">
        <v>2102609.68</v>
      </c>
      <c r="L37" s="48"/>
      <c r="M37" s="48">
        <v>2102609.68</v>
      </c>
      <c r="N37" s="48">
        <v>2102609.68</v>
      </c>
      <c r="O37" s="48"/>
      <c r="P37" s="48">
        <v>2102609.68</v>
      </c>
    </row>
    <row r="38" spans="1:16" ht="12.75" customHeight="1">
      <c r="A38" s="137"/>
      <c r="B38" s="150"/>
      <c r="C38" s="139"/>
      <c r="D38" s="139"/>
      <c r="E38" s="46">
        <v>8</v>
      </c>
      <c r="F38" s="48" t="s">
        <v>53</v>
      </c>
      <c r="G38" s="48" t="s">
        <v>208</v>
      </c>
      <c r="H38" s="48">
        <v>938078</v>
      </c>
      <c r="I38" s="48"/>
      <c r="J38" s="48">
        <v>938078</v>
      </c>
      <c r="K38" s="48">
        <v>730615</v>
      </c>
      <c r="L38" s="48"/>
      <c r="M38" s="48">
        <v>730615</v>
      </c>
      <c r="N38" s="48">
        <v>730615</v>
      </c>
      <c r="O38" s="48"/>
      <c r="P38" s="48">
        <v>730615</v>
      </c>
    </row>
    <row r="39" spans="1:16" ht="12.75" customHeight="1">
      <c r="A39" s="137"/>
      <c r="B39" s="64" t="s">
        <v>104</v>
      </c>
      <c r="C39" s="65">
        <v>226</v>
      </c>
      <c r="D39" s="65">
        <v>244</v>
      </c>
      <c r="E39" s="46">
        <v>9</v>
      </c>
      <c r="F39" s="48" t="s">
        <v>63</v>
      </c>
      <c r="G39" s="48" t="s">
        <v>220</v>
      </c>
      <c r="H39" s="48">
        <v>3660645.12</v>
      </c>
      <c r="I39" s="48">
        <v>3660645.12</v>
      </c>
      <c r="J39" s="48"/>
      <c r="K39" s="48"/>
      <c r="L39" s="48"/>
      <c r="M39" s="48"/>
      <c r="N39" s="48"/>
      <c r="O39" s="48"/>
      <c r="P39" s="48"/>
    </row>
    <row r="40" spans="1:16" ht="159.75" customHeight="1">
      <c r="A40" s="137"/>
      <c r="B40" s="47" t="s">
        <v>222</v>
      </c>
      <c r="C40" s="46">
        <v>262</v>
      </c>
      <c r="D40" s="46">
        <v>321</v>
      </c>
      <c r="E40" s="46">
        <v>9</v>
      </c>
      <c r="F40" s="48" t="s">
        <v>63</v>
      </c>
      <c r="G40" s="48" t="s">
        <v>210</v>
      </c>
      <c r="H40" s="48">
        <v>115013.2</v>
      </c>
      <c r="I40" s="48">
        <v>115013.2</v>
      </c>
      <c r="J40" s="54"/>
      <c r="K40" s="48">
        <v>0</v>
      </c>
      <c r="L40" s="48"/>
      <c r="M40" s="48">
        <v>0</v>
      </c>
      <c r="N40" s="48">
        <v>0</v>
      </c>
      <c r="O40" s="48"/>
      <c r="P40" s="48">
        <v>0</v>
      </c>
    </row>
    <row r="41" spans="1:16" ht="168.75" customHeight="1">
      <c r="A41" s="137"/>
      <c r="B41" s="47" t="s">
        <v>70</v>
      </c>
      <c r="C41" s="46">
        <v>262</v>
      </c>
      <c r="D41" s="46">
        <v>321</v>
      </c>
      <c r="E41" s="46">
        <v>9</v>
      </c>
      <c r="F41" s="48" t="s">
        <v>63</v>
      </c>
      <c r="G41" s="48" t="s">
        <v>209</v>
      </c>
      <c r="H41" s="48">
        <v>237946.5</v>
      </c>
      <c r="I41" s="48">
        <v>237946.5</v>
      </c>
      <c r="J41" s="48"/>
      <c r="K41" s="48">
        <v>0</v>
      </c>
      <c r="L41" s="48"/>
      <c r="M41" s="48">
        <v>0</v>
      </c>
      <c r="N41" s="48">
        <v>0</v>
      </c>
      <c r="O41" s="48"/>
      <c r="P41" s="48">
        <v>0</v>
      </c>
    </row>
    <row r="42" spans="1:16" ht="25.5" customHeight="1">
      <c r="A42" s="137"/>
      <c r="B42" s="51" t="s">
        <v>108</v>
      </c>
      <c r="C42" s="46">
        <v>290</v>
      </c>
      <c r="D42" s="46">
        <v>0</v>
      </c>
      <c r="E42" s="46">
        <v>0</v>
      </c>
      <c r="F42" s="48" t="s">
        <v>82</v>
      </c>
      <c r="G42" s="48" t="s">
        <v>81</v>
      </c>
      <c r="H42" s="48">
        <f>H44+H45+H46+H47+H48</f>
        <v>58000</v>
      </c>
      <c r="I42" s="48"/>
      <c r="J42" s="48">
        <f>J44+J45+J46+J47+J48</f>
        <v>58000</v>
      </c>
      <c r="K42" s="48">
        <f>K44+K45+K46+K47+K48</f>
        <v>33000</v>
      </c>
      <c r="L42" s="48"/>
      <c r="M42" s="48">
        <f>M44+M45+M46+M47+M48</f>
        <v>33000</v>
      </c>
      <c r="N42" s="48">
        <f>N44+N45+N46+N47+N48</f>
        <v>33000</v>
      </c>
      <c r="O42" s="48"/>
      <c r="P42" s="48">
        <f>P44+P45+P46+P47+P48</f>
        <v>33000</v>
      </c>
    </row>
    <row r="43" spans="1:16" ht="25.5" customHeight="1">
      <c r="A43" s="137"/>
      <c r="B43" s="51" t="s">
        <v>17</v>
      </c>
      <c r="C43" s="46"/>
      <c r="D43" s="46"/>
      <c r="E43" s="46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25.5" customHeight="1">
      <c r="A44" s="137"/>
      <c r="B44" s="146" t="s">
        <v>214</v>
      </c>
      <c r="C44" s="46">
        <v>291</v>
      </c>
      <c r="D44" s="46">
        <v>853</v>
      </c>
      <c r="E44" s="46">
        <v>8</v>
      </c>
      <c r="F44" s="48" t="s">
        <v>48</v>
      </c>
      <c r="G44" s="48" t="s">
        <v>208</v>
      </c>
      <c r="H44" s="48">
        <v>5000</v>
      </c>
      <c r="I44" s="48"/>
      <c r="J44" s="48">
        <v>5000</v>
      </c>
      <c r="K44" s="48">
        <v>5000</v>
      </c>
      <c r="L44" s="48"/>
      <c r="M44" s="48">
        <v>5000</v>
      </c>
      <c r="N44" s="48">
        <v>5000</v>
      </c>
      <c r="O44" s="48"/>
      <c r="P44" s="48">
        <v>5000</v>
      </c>
    </row>
    <row r="45" spans="1:16" ht="25.5" customHeight="1">
      <c r="A45" s="137"/>
      <c r="B45" s="147"/>
      <c r="C45" s="53">
        <v>291</v>
      </c>
      <c r="D45" s="53">
        <v>852</v>
      </c>
      <c r="E45" s="46">
        <v>8</v>
      </c>
      <c r="F45" s="48" t="s">
        <v>48</v>
      </c>
      <c r="G45" s="48" t="s">
        <v>208</v>
      </c>
      <c r="H45" s="48">
        <v>8000</v>
      </c>
      <c r="I45" s="48"/>
      <c r="J45" s="48">
        <v>8000</v>
      </c>
      <c r="K45" s="48">
        <v>18000</v>
      </c>
      <c r="L45" s="48"/>
      <c r="M45" s="48">
        <v>18000</v>
      </c>
      <c r="N45" s="48">
        <v>18000</v>
      </c>
      <c r="O45" s="48"/>
      <c r="P45" s="48">
        <v>18000</v>
      </c>
    </row>
    <row r="46" spans="1:16" ht="25.5" customHeight="1">
      <c r="A46" s="137"/>
      <c r="B46" s="147"/>
      <c r="C46" s="53">
        <v>291</v>
      </c>
      <c r="D46" s="53">
        <v>852</v>
      </c>
      <c r="E46" s="46">
        <v>8</v>
      </c>
      <c r="F46" s="48" t="s">
        <v>53</v>
      </c>
      <c r="G46" s="48" t="s">
        <v>208</v>
      </c>
      <c r="H46" s="48">
        <v>10000</v>
      </c>
      <c r="I46" s="48"/>
      <c r="J46" s="48">
        <v>10000</v>
      </c>
      <c r="K46" s="48">
        <v>10000</v>
      </c>
      <c r="L46" s="48"/>
      <c r="M46" s="48">
        <v>10000</v>
      </c>
      <c r="N46" s="48">
        <v>10000</v>
      </c>
      <c r="O46" s="48"/>
      <c r="P46" s="48">
        <v>10000</v>
      </c>
    </row>
    <row r="47" spans="1:16" ht="25.5" customHeight="1">
      <c r="A47" s="137"/>
      <c r="B47" s="62" t="s">
        <v>215</v>
      </c>
      <c r="C47" s="53">
        <v>296</v>
      </c>
      <c r="D47" s="53">
        <v>853</v>
      </c>
      <c r="E47" s="46">
        <v>8</v>
      </c>
      <c r="F47" s="48" t="s">
        <v>53</v>
      </c>
      <c r="G47" s="48" t="s">
        <v>208</v>
      </c>
      <c r="H47" s="48">
        <v>30000</v>
      </c>
      <c r="I47" s="48"/>
      <c r="J47" s="48">
        <v>30000</v>
      </c>
      <c r="K47" s="48"/>
      <c r="L47" s="48"/>
      <c r="M47" s="48"/>
      <c r="N47" s="48"/>
      <c r="O47" s="48"/>
      <c r="P47" s="48"/>
    </row>
    <row r="48" spans="1:16" ht="25.5" customHeight="1">
      <c r="A48" s="137"/>
      <c r="B48" s="62" t="s">
        <v>215</v>
      </c>
      <c r="C48" s="53">
        <v>296</v>
      </c>
      <c r="D48" s="53">
        <v>853</v>
      </c>
      <c r="E48" s="46">
        <v>8</v>
      </c>
      <c r="F48" s="48" t="s">
        <v>48</v>
      </c>
      <c r="G48" s="48" t="s">
        <v>208</v>
      </c>
      <c r="H48" s="48">
        <v>5000</v>
      </c>
      <c r="I48" s="48"/>
      <c r="J48" s="48">
        <v>5000</v>
      </c>
      <c r="K48" s="48"/>
      <c r="L48" s="48"/>
      <c r="M48" s="48"/>
      <c r="N48" s="48"/>
      <c r="O48" s="48"/>
      <c r="P48" s="48"/>
    </row>
    <row r="49" spans="1:16" ht="28.5" customHeight="1">
      <c r="A49" s="137"/>
      <c r="B49" s="52" t="s">
        <v>110</v>
      </c>
      <c r="C49" s="53">
        <v>310</v>
      </c>
      <c r="D49" s="53">
        <v>244</v>
      </c>
      <c r="E49" s="46">
        <v>8</v>
      </c>
      <c r="F49" s="48" t="s">
        <v>48</v>
      </c>
      <c r="G49" s="48" t="s">
        <v>208</v>
      </c>
      <c r="H49" s="48">
        <v>1682848.8</v>
      </c>
      <c r="I49" s="48"/>
      <c r="J49" s="48">
        <v>1682848.8</v>
      </c>
      <c r="K49" s="48">
        <v>932848.8</v>
      </c>
      <c r="L49" s="48"/>
      <c r="M49" s="48">
        <v>932848.8</v>
      </c>
      <c r="N49" s="48">
        <v>932848.8</v>
      </c>
      <c r="O49" s="48"/>
      <c r="P49" s="48">
        <v>932848.8</v>
      </c>
    </row>
    <row r="50" spans="1:16" ht="28.5" customHeight="1">
      <c r="A50" s="44"/>
      <c r="B50" s="52" t="s">
        <v>110</v>
      </c>
      <c r="C50" s="53">
        <v>310</v>
      </c>
      <c r="D50" s="53">
        <v>244</v>
      </c>
      <c r="E50" s="46">
        <v>8</v>
      </c>
      <c r="F50" s="48" t="s">
        <v>53</v>
      </c>
      <c r="G50" s="48" t="s">
        <v>208</v>
      </c>
      <c r="H50" s="48">
        <v>244537</v>
      </c>
      <c r="I50" s="48"/>
      <c r="J50" s="48">
        <v>244537</v>
      </c>
      <c r="K50" s="48">
        <v>202000</v>
      </c>
      <c r="L50" s="48"/>
      <c r="M50" s="48">
        <v>202000</v>
      </c>
      <c r="N50" s="48">
        <v>202000</v>
      </c>
      <c r="O50" s="48"/>
      <c r="P50" s="48">
        <v>202000</v>
      </c>
    </row>
    <row r="51" spans="1:16" ht="27" customHeight="1">
      <c r="A51" s="44"/>
      <c r="B51" s="52" t="s">
        <v>112</v>
      </c>
      <c r="C51" s="53">
        <v>340</v>
      </c>
      <c r="D51" s="53">
        <v>244</v>
      </c>
      <c r="E51" s="46">
        <v>8</v>
      </c>
      <c r="F51" s="48" t="s">
        <v>48</v>
      </c>
      <c r="G51" s="48" t="s">
        <v>208</v>
      </c>
      <c r="H51" s="48">
        <v>1743739.45</v>
      </c>
      <c r="I51" s="48"/>
      <c r="J51" s="48">
        <v>1743739.45</v>
      </c>
      <c r="K51" s="48">
        <v>2466890.45</v>
      </c>
      <c r="L51" s="48"/>
      <c r="M51" s="48">
        <v>2466890.45</v>
      </c>
      <c r="N51" s="48">
        <v>2466890.45</v>
      </c>
      <c r="O51" s="48"/>
      <c r="P51" s="48">
        <v>2466890.45</v>
      </c>
    </row>
    <row r="52" spans="1:16" ht="27" customHeight="1">
      <c r="A52" s="44"/>
      <c r="B52" s="52" t="s">
        <v>112</v>
      </c>
      <c r="C52" s="53">
        <v>340</v>
      </c>
      <c r="D52" s="53">
        <v>244</v>
      </c>
      <c r="E52" s="46">
        <v>8</v>
      </c>
      <c r="F52" s="48" t="s">
        <v>53</v>
      </c>
      <c r="G52" s="48" t="s">
        <v>208</v>
      </c>
      <c r="H52" s="48">
        <v>65600</v>
      </c>
      <c r="I52" s="48"/>
      <c r="J52" s="48">
        <v>65600</v>
      </c>
      <c r="K52" s="48">
        <v>95600</v>
      </c>
      <c r="L52" s="48"/>
      <c r="M52" s="48">
        <v>95600</v>
      </c>
      <c r="N52" s="48">
        <v>95600</v>
      </c>
      <c r="O52" s="48"/>
      <c r="P52" s="48">
        <v>95600</v>
      </c>
    </row>
    <row r="53" spans="1:16" ht="27" customHeight="1">
      <c r="A53" s="44"/>
      <c r="B53" s="52" t="s">
        <v>207</v>
      </c>
      <c r="C53" s="53">
        <v>510</v>
      </c>
      <c r="D53" s="53">
        <v>119</v>
      </c>
      <c r="E53" s="46">
        <v>8</v>
      </c>
      <c r="F53" s="48" t="s">
        <v>48</v>
      </c>
      <c r="G53" s="48" t="s">
        <v>185</v>
      </c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12.75">
      <c r="A54" s="131"/>
      <c r="B54" s="135" t="s">
        <v>130</v>
      </c>
      <c r="C54" s="46">
        <v>510</v>
      </c>
      <c r="D54" s="46"/>
      <c r="E54" s="55">
        <v>8</v>
      </c>
      <c r="F54" s="54" t="s">
        <v>133</v>
      </c>
      <c r="G54" s="54" t="s">
        <v>134</v>
      </c>
      <c r="H54" s="48"/>
      <c r="I54" s="48"/>
      <c r="J54" s="48"/>
      <c r="K54" s="48"/>
      <c r="L54" s="48"/>
      <c r="M54" s="48"/>
      <c r="N54" s="48"/>
      <c r="O54" s="48"/>
      <c r="P54" s="48"/>
    </row>
    <row r="55" spans="1:16" ht="12.75">
      <c r="A55" s="131"/>
      <c r="B55" s="135"/>
      <c r="C55" s="46">
        <v>510</v>
      </c>
      <c r="D55" s="46"/>
      <c r="E55" s="55">
        <v>9</v>
      </c>
      <c r="F55" s="54" t="s">
        <v>133</v>
      </c>
      <c r="G55" s="54" t="s">
        <v>134</v>
      </c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2" customFormat="1" ht="12.75">
      <c r="A56" s="45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2.75">
      <c r="A57" s="43"/>
      <c r="B57" s="134" t="s">
        <v>223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58"/>
      <c r="N57" s="58"/>
      <c r="O57" s="58"/>
      <c r="P57" s="58"/>
    </row>
    <row r="58" spans="1:16" ht="25.5" customHeight="1">
      <c r="A58" s="43"/>
      <c r="B58" s="134" t="s">
        <v>224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58"/>
      <c r="N58" s="58"/>
      <c r="O58" s="58"/>
      <c r="P58" s="58"/>
    </row>
    <row r="59" spans="1:16" ht="12.75">
      <c r="A59" s="43"/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ht="12.75">
      <c r="A60" s="43"/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2.75">
      <c r="A61" s="43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1:16" ht="12.75">
      <c r="A62" s="43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" ht="12.75">
      <c r="A63" s="43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16" ht="12.7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6" ht="12.7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6" ht="12.7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2:16" ht="12.7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 ht="12.7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2:16" ht="12.7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 ht="12.7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 ht="12.7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2:16" ht="12.7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6" ht="12.7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</sheetData>
  <sheetProtection/>
  <mergeCells count="26">
    <mergeCell ref="B44:B46"/>
    <mergeCell ref="B35:B38"/>
    <mergeCell ref="B1:P1"/>
    <mergeCell ref="E2:E3"/>
    <mergeCell ref="F2:F3"/>
    <mergeCell ref="G2:G3"/>
    <mergeCell ref="L2:M2"/>
    <mergeCell ref="O2:P2"/>
    <mergeCell ref="K2:K3"/>
    <mergeCell ref="N2:N3"/>
    <mergeCell ref="H2:H3"/>
    <mergeCell ref="I2:J2"/>
    <mergeCell ref="A2:A3"/>
    <mergeCell ref="B2:B3"/>
    <mergeCell ref="C2:C3"/>
    <mergeCell ref="D2:D3"/>
    <mergeCell ref="A4:A5"/>
    <mergeCell ref="B4:B5"/>
    <mergeCell ref="A7:A12"/>
    <mergeCell ref="B58:L58"/>
    <mergeCell ref="A54:A55"/>
    <mergeCell ref="B54:B55"/>
    <mergeCell ref="B57:L57"/>
    <mergeCell ref="A14:A49"/>
    <mergeCell ref="D37:D38"/>
    <mergeCell ref="C35:C38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50" r:id="rId1"/>
  <rowBreaks count="2" manualBreakCount="2">
    <brk id="11" max="15" man="1"/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2018-10-02T09:24:17Z</cp:lastPrinted>
  <dcterms:created xsi:type="dcterms:W3CDTF">2016-04-25T10:47:18Z</dcterms:created>
  <dcterms:modified xsi:type="dcterms:W3CDTF">2018-12-24T10:38:47Z</dcterms:modified>
  <cp:category/>
  <cp:version/>
  <cp:contentType/>
  <cp:contentStatus/>
</cp:coreProperties>
</file>